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ocuments\TIC\"/>
    </mc:Choice>
  </mc:AlternateContent>
  <xr:revisionPtr revIDLastSave="0" documentId="13_ncr:1_{FD277F5F-65BB-4566-85AE-175756A22B30}" xr6:coauthVersionLast="43" xr6:coauthVersionMax="43" xr10:uidLastSave="{00000000-0000-0000-0000-000000000000}"/>
  <bookViews>
    <workbookView xWindow="-120" yWindow="-120" windowWidth="29040" windowHeight="15840" xr2:uid="{C224A267-D699-434B-8D47-9DC9F90260AB}"/>
  </bookViews>
  <sheets>
    <sheet name="Bank Accounts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M4" i="1"/>
  <c r="N13" i="1" l="1"/>
  <c r="N14" i="1"/>
  <c r="M13" i="1"/>
  <c r="M5" i="1"/>
  <c r="M6" i="1" l="1"/>
  <c r="N6" i="1" s="1"/>
  <c r="N5" i="1" s="1"/>
  <c r="M14" i="1"/>
  <c r="M15" i="1" l="1"/>
  <c r="N15" i="1" s="1"/>
  <c r="N7" i="1"/>
  <c r="N8" i="1"/>
  <c r="C9" i="1"/>
  <c r="D9" i="1"/>
  <c r="E9" i="1"/>
  <c r="F9" i="1"/>
  <c r="G9" i="1"/>
  <c r="H9" i="1"/>
  <c r="I9" i="1"/>
  <c r="J9" i="1"/>
  <c r="K9" i="1"/>
  <c r="L9" i="1"/>
  <c r="B9" i="1"/>
  <c r="M9" i="1"/>
  <c r="M7" i="1"/>
  <c r="M10" i="1" l="1"/>
  <c r="C17" i="1" l="1"/>
  <c r="D17" i="1"/>
  <c r="E17" i="1"/>
  <c r="F17" i="1"/>
  <c r="G17" i="1"/>
  <c r="H17" i="1"/>
  <c r="I17" i="1"/>
  <c r="J17" i="1"/>
  <c r="K17" i="1"/>
  <c r="L17" i="1"/>
  <c r="M8" i="1" l="1"/>
  <c r="M16" i="1"/>
  <c r="N16" i="1" s="1"/>
  <c r="M17" i="1" l="1"/>
</calcChain>
</file>

<file path=xl/sharedStrings.xml><?xml version="1.0" encoding="utf-8"?>
<sst xmlns="http://schemas.openxmlformats.org/spreadsheetml/2006/main" count="43" uniqueCount="27">
  <si>
    <t>Bills</t>
  </si>
  <si>
    <t>Donations</t>
  </si>
  <si>
    <t>Transfer</t>
  </si>
  <si>
    <t>Net Balance</t>
  </si>
  <si>
    <t>UnDeposited</t>
  </si>
  <si>
    <t>Notes</t>
  </si>
  <si>
    <t>Potluck</t>
  </si>
  <si>
    <t>School</t>
  </si>
  <si>
    <t>Construction</t>
  </si>
  <si>
    <t>Mosque</t>
  </si>
  <si>
    <t>Eid</t>
  </si>
  <si>
    <t>Zakat</t>
  </si>
  <si>
    <t>Ending Balance</t>
  </si>
  <si>
    <t>Fees</t>
  </si>
  <si>
    <t>BEG. BALANCE</t>
  </si>
  <si>
    <t>Expenses</t>
  </si>
  <si>
    <t>END. BALANCE</t>
  </si>
  <si>
    <t>MAIN</t>
  </si>
  <si>
    <t>SCHOOL</t>
  </si>
  <si>
    <t>SUB TOTAL</t>
  </si>
  <si>
    <t>2019 YEAR-TO-DATE FINANCIAL MONTHLY SUMMARY</t>
  </si>
  <si>
    <t>Electricity, Gas, Water, Mowing, Donation Boxes</t>
  </si>
  <si>
    <t>Books</t>
  </si>
  <si>
    <t>Electricity, Gas, Water, Insurance</t>
  </si>
  <si>
    <t>Electricity, Gas, Water, Video System, Registered Agent</t>
  </si>
  <si>
    <t>Electricity, Gas, Water, Snow Removal, GoDaddy</t>
  </si>
  <si>
    <t>Electricity, Gas, Water, Accounting, Qurans,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</si>
</sst>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333333"/>
      <name val="Arial"/>
      <family val="2"/>
    </font>
    <font>
      <sz val="36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8" borderId="0" applyNumberFormat="0" applyBorder="0" applyAlignment="0" applyProtection="0"/>
  </cellStyleXfs>
  <cellXfs count="15">
    <xf numFmtId="0" fontId="0" fillId="0" borderId="0" xfId="0"/>
    <xf numFmtId="0" fontId="3" fillId="3" borderId="2" xfId="3" applyBorder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17" fontId="4" fillId="4" borderId="1" xfId="4" applyNumberFormat="1"/>
    <xf numFmtId="44" fontId="2" fillId="2" borderId="2" xfId="2" applyNumberFormat="1" applyBorder="1"/>
    <xf numFmtId="0" fontId="5" fillId="5" borderId="2" xfId="5" applyBorder="1"/>
    <xf numFmtId="0" fontId="0" fillId="6" borderId="2" xfId="6" applyFont="1" applyBorder="1"/>
    <xf numFmtId="4" fontId="6" fillId="0" borderId="2" xfId="0" applyNumberFormat="1" applyFont="1" applyBorder="1"/>
    <xf numFmtId="44" fontId="2" fillId="7" borderId="2" xfId="2" applyNumberFormat="1" applyFill="1" applyBorder="1"/>
    <xf numFmtId="44" fontId="8" fillId="8" borderId="2" xfId="7" applyNumberFormat="1" applyBorder="1"/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6" fillId="0" borderId="2" xfId="1" applyFont="1" applyBorder="1"/>
  </cellXfs>
  <cellStyles count="8">
    <cellStyle name="60% - Accent2" xfId="6" builtinId="36"/>
    <cellStyle name="Accent2" xfId="5" builtinId="33"/>
    <cellStyle name="Bad" xfId="2" builtinId="27"/>
    <cellStyle name="Currency" xfId="1" builtinId="4"/>
    <cellStyle name="Good" xfId="7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6876-07AB-4AEF-97B3-D396BF49B418}">
  <sheetPr>
    <pageSetUpPr fitToPage="1"/>
  </sheetPr>
  <dimension ref="A1:P17"/>
  <sheetViews>
    <sheetView tabSelected="1" workbookViewId="0">
      <selection activeCell="I15" sqref="I15"/>
    </sheetView>
  </sheetViews>
  <sheetFormatPr defaultRowHeight="15" x14ac:dyDescent="0.25"/>
  <cols>
    <col min="1" max="1" width="14" bestFit="1" customWidth="1"/>
    <col min="2" max="2" width="12.28515625" bestFit="1" customWidth="1"/>
    <col min="3" max="3" width="9.7109375" bestFit="1" customWidth="1"/>
    <col min="4" max="4" width="11.28515625" bestFit="1" customWidth="1"/>
    <col min="5" max="5" width="11.5703125" bestFit="1" customWidth="1"/>
    <col min="6" max="6" width="9.7109375" bestFit="1" customWidth="1"/>
    <col min="7" max="7" width="11.28515625" bestFit="1" customWidth="1"/>
    <col min="8" max="8" width="12.28515625" bestFit="1" customWidth="1"/>
    <col min="9" max="10" width="11.28515625" bestFit="1" customWidth="1"/>
    <col min="11" max="13" width="12.28515625" bestFit="1" customWidth="1"/>
    <col min="14" max="14" width="14.42578125" bestFit="1" customWidth="1"/>
    <col min="15" max="15" width="12.5703125" hidden="1" customWidth="1"/>
    <col min="16" max="16" width="51.140625" bestFit="1" customWidth="1"/>
  </cols>
  <sheetData>
    <row r="1" spans="1:16" ht="46.5" x14ac:dyDescent="0.7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25">
      <c r="A2" s="7" t="s">
        <v>17</v>
      </c>
      <c r="B2" s="1" t="s">
        <v>0</v>
      </c>
      <c r="C2" s="1" t="s">
        <v>13</v>
      </c>
      <c r="D2" s="1" t="s">
        <v>15</v>
      </c>
      <c r="E2" s="1" t="s">
        <v>1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2</v>
      </c>
      <c r="M2" s="1" t="s">
        <v>3</v>
      </c>
      <c r="N2" s="1" t="s">
        <v>12</v>
      </c>
      <c r="O2" s="1" t="s">
        <v>4</v>
      </c>
      <c r="P2" s="1" t="s">
        <v>5</v>
      </c>
    </row>
    <row r="3" spans="1:16" x14ac:dyDescent="0.25">
      <c r="A3" s="8" t="s">
        <v>16</v>
      </c>
      <c r="B3" s="3">
        <v>40019.93</v>
      </c>
      <c r="C3" s="3"/>
      <c r="D3" s="2"/>
      <c r="E3" s="2"/>
      <c r="F3" s="2"/>
      <c r="G3" s="2"/>
      <c r="H3" s="2"/>
      <c r="I3" s="2"/>
      <c r="J3" s="2"/>
      <c r="K3" s="2"/>
      <c r="L3" s="9"/>
      <c r="M3" s="2"/>
      <c r="N3" s="2"/>
      <c r="O3" s="2"/>
      <c r="P3" s="2"/>
    </row>
    <row r="4" spans="1:16" x14ac:dyDescent="0.25">
      <c r="A4" s="5">
        <v>43586</v>
      </c>
      <c r="B4" s="3">
        <v>-764.03</v>
      </c>
      <c r="C4" s="3"/>
      <c r="D4" s="3">
        <v>-422.78</v>
      </c>
      <c r="E4" s="3">
        <v>21971.54</v>
      </c>
      <c r="F4" s="3"/>
      <c r="G4" s="3"/>
      <c r="H4" s="3"/>
      <c r="I4" s="3"/>
      <c r="J4" s="3"/>
      <c r="K4" s="3"/>
      <c r="L4" s="14"/>
      <c r="M4" s="11">
        <f>SUM(B4:L4)</f>
        <v>20784.73</v>
      </c>
      <c r="N4" s="3">
        <f>N5+M4</f>
        <v>40019.929999999993</v>
      </c>
      <c r="O4" s="2"/>
      <c r="P4" s="2" t="s">
        <v>26</v>
      </c>
    </row>
    <row r="5" spans="1:16" x14ac:dyDescent="0.25">
      <c r="A5" s="5">
        <v>43556</v>
      </c>
      <c r="B5" s="3">
        <v>-1141.54</v>
      </c>
      <c r="C5" s="3"/>
      <c r="D5" s="3">
        <v>-954.42</v>
      </c>
      <c r="E5" s="3">
        <v>592</v>
      </c>
      <c r="F5" s="3"/>
      <c r="G5" s="3"/>
      <c r="H5" s="3"/>
      <c r="I5" s="3"/>
      <c r="J5" s="3"/>
      <c r="K5" s="3"/>
      <c r="L5" s="14"/>
      <c r="M5" s="6">
        <f>SUM(B5:L5)</f>
        <v>-1503.96</v>
      </c>
      <c r="N5" s="3">
        <f>N6+M5</f>
        <v>19235.199999999997</v>
      </c>
      <c r="O5" s="2"/>
      <c r="P5" s="2" t="s">
        <v>25</v>
      </c>
    </row>
    <row r="6" spans="1:16" x14ac:dyDescent="0.25">
      <c r="A6" s="5">
        <v>43525</v>
      </c>
      <c r="B6" s="3">
        <v>-367.13</v>
      </c>
      <c r="C6" s="3">
        <v>-157</v>
      </c>
      <c r="D6" s="3">
        <v>-1449.14</v>
      </c>
      <c r="E6" s="3">
        <v>3452.19</v>
      </c>
      <c r="F6" s="3"/>
      <c r="G6" s="3"/>
      <c r="H6" s="3"/>
      <c r="I6" s="3"/>
      <c r="J6" s="3"/>
      <c r="K6" s="3"/>
      <c r="L6" s="14"/>
      <c r="M6" s="11">
        <f>SUM(B6:L6)</f>
        <v>1478.92</v>
      </c>
      <c r="N6" s="3">
        <f>N7+M6</f>
        <v>20739.159999999996</v>
      </c>
      <c r="O6" s="2"/>
      <c r="P6" s="2" t="s">
        <v>24</v>
      </c>
    </row>
    <row r="7" spans="1:16" x14ac:dyDescent="0.25">
      <c r="A7" s="5">
        <v>43497</v>
      </c>
      <c r="B7" s="3">
        <v>-2960.82</v>
      </c>
      <c r="C7" s="3"/>
      <c r="D7" s="3">
        <v>-35.340000000000003</v>
      </c>
      <c r="E7" s="3">
        <v>1141</v>
      </c>
      <c r="F7" s="3"/>
      <c r="G7" s="3"/>
      <c r="H7" s="3"/>
      <c r="I7" s="3"/>
      <c r="J7" s="3"/>
      <c r="K7" s="3"/>
      <c r="L7" s="3"/>
      <c r="M7" s="6">
        <f>SUM(B7:L7)</f>
        <v>-1855.1600000000003</v>
      </c>
      <c r="N7" s="3">
        <f>N8+M7</f>
        <v>19260.239999999998</v>
      </c>
      <c r="O7" s="2"/>
      <c r="P7" s="2" t="s">
        <v>23</v>
      </c>
    </row>
    <row r="8" spans="1:16" x14ac:dyDescent="0.25">
      <c r="A8" s="5">
        <v>43466</v>
      </c>
      <c r="B8" s="3">
        <v>-432.55</v>
      </c>
      <c r="C8" s="3"/>
      <c r="D8" s="3">
        <v>-176.57</v>
      </c>
      <c r="E8" s="3">
        <v>1347</v>
      </c>
      <c r="F8" s="3"/>
      <c r="G8" s="3">
        <v>-1018.57</v>
      </c>
      <c r="H8" s="3">
        <v>-767.19</v>
      </c>
      <c r="I8" s="3"/>
      <c r="J8" s="3"/>
      <c r="K8" s="3"/>
      <c r="L8" s="3">
        <v>1018.57</v>
      </c>
      <c r="M8" s="6">
        <f t="shared" ref="M8" si="0">SUM(B8:L8)</f>
        <v>-29.310000000000059</v>
      </c>
      <c r="N8" s="3">
        <f>B10+M8</f>
        <v>21115.399999999998</v>
      </c>
      <c r="O8" s="2"/>
      <c r="P8" s="2" t="s">
        <v>21</v>
      </c>
    </row>
    <row r="9" spans="1:16" x14ac:dyDescent="0.25">
      <c r="A9" s="8" t="s">
        <v>19</v>
      </c>
      <c r="B9" s="3">
        <f>SUM(B7:B8)</f>
        <v>-3393.3700000000003</v>
      </c>
      <c r="C9" s="3">
        <f t="shared" ref="C9:L9" si="1">SUM(C7:C8)</f>
        <v>0</v>
      </c>
      <c r="D9" s="3">
        <f t="shared" si="1"/>
        <v>-211.91</v>
      </c>
      <c r="E9" s="3">
        <f t="shared" si="1"/>
        <v>2488</v>
      </c>
      <c r="F9" s="3">
        <f t="shared" si="1"/>
        <v>0</v>
      </c>
      <c r="G9" s="3">
        <f t="shared" si="1"/>
        <v>-1018.57</v>
      </c>
      <c r="H9" s="3">
        <f t="shared" si="1"/>
        <v>-767.19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1018.57</v>
      </c>
      <c r="M9" s="6">
        <f>SUM(M7:M8)</f>
        <v>-1884.4700000000003</v>
      </c>
      <c r="N9" s="4"/>
      <c r="O9" s="10">
        <v>0</v>
      </c>
      <c r="P9" s="2"/>
    </row>
    <row r="10" spans="1:16" x14ac:dyDescent="0.25">
      <c r="A10" s="8" t="s">
        <v>14</v>
      </c>
      <c r="B10" s="3">
        <v>21144.71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6">
        <f>SUM(B9:L9)</f>
        <v>-1884.4700000000003</v>
      </c>
      <c r="N10" s="2"/>
      <c r="O10" s="2"/>
      <c r="P10" s="2"/>
    </row>
    <row r="11" spans="1:16" x14ac:dyDescent="0.25">
      <c r="A11" s="7" t="s">
        <v>18</v>
      </c>
      <c r="B11" s="1" t="s">
        <v>0</v>
      </c>
      <c r="C11" s="1" t="s">
        <v>13</v>
      </c>
      <c r="D11" s="1" t="s">
        <v>15</v>
      </c>
      <c r="E11" s="1" t="s">
        <v>1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/>
      <c r="L11" s="1" t="s">
        <v>2</v>
      </c>
      <c r="M11" s="1" t="s">
        <v>3</v>
      </c>
      <c r="N11" s="1" t="s">
        <v>12</v>
      </c>
      <c r="O11" s="1" t="s">
        <v>4</v>
      </c>
      <c r="P11" s="1" t="s">
        <v>5</v>
      </c>
    </row>
    <row r="12" spans="1:16" x14ac:dyDescent="0.25">
      <c r="A12" s="8" t="s">
        <v>16</v>
      </c>
      <c r="B12" s="3">
        <v>1253.74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5">
        <v>43556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>
        <f t="shared" ref="M13:M16" si="2">SUM(B13:L13)</f>
        <v>0</v>
      </c>
      <c r="N13" s="3">
        <f>N14+M13</f>
        <v>1253.7399999999998</v>
      </c>
      <c r="O13" s="2"/>
      <c r="P13" s="2"/>
    </row>
    <row r="14" spans="1:16" x14ac:dyDescent="0.25">
      <c r="A14" s="5">
        <v>43525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>
        <f t="shared" si="2"/>
        <v>0</v>
      </c>
      <c r="N14" s="3">
        <f>N15+M14</f>
        <v>1253.7399999999998</v>
      </c>
      <c r="O14" s="2"/>
      <c r="P14" s="2"/>
    </row>
    <row r="15" spans="1:16" x14ac:dyDescent="0.25">
      <c r="A15" s="5">
        <v>43497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>
        <f t="shared" si="2"/>
        <v>0</v>
      </c>
      <c r="N15" s="3">
        <f>N16+M15</f>
        <v>1253.7399999999998</v>
      </c>
      <c r="O15" s="2"/>
      <c r="P15" s="2"/>
    </row>
    <row r="16" spans="1:16" x14ac:dyDescent="0.25">
      <c r="A16" s="5">
        <v>43466</v>
      </c>
      <c r="B16" s="3">
        <v>0</v>
      </c>
      <c r="C16" s="3"/>
      <c r="D16" s="3"/>
      <c r="E16" s="3"/>
      <c r="F16" s="3"/>
      <c r="G16" s="3"/>
      <c r="H16" s="3"/>
      <c r="I16" s="3"/>
      <c r="J16" s="3"/>
      <c r="K16" s="3"/>
      <c r="L16" s="3">
        <v>-1018.57</v>
      </c>
      <c r="M16" s="6">
        <f t="shared" si="2"/>
        <v>-1018.57</v>
      </c>
      <c r="N16" s="3">
        <f>B17+M16</f>
        <v>1253.7399999999998</v>
      </c>
      <c r="O16" s="2"/>
      <c r="P16" s="2" t="s">
        <v>22</v>
      </c>
    </row>
    <row r="17" spans="1:16" x14ac:dyDescent="0.25">
      <c r="A17" s="8" t="s">
        <v>14</v>
      </c>
      <c r="B17" s="3">
        <v>2272.31</v>
      </c>
      <c r="C17" s="3">
        <f t="shared" ref="C17:M17" si="3">SUM(C12:C16)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-1018.57</v>
      </c>
      <c r="M17" s="6">
        <f t="shared" si="3"/>
        <v>-1018.57</v>
      </c>
      <c r="N17" s="4"/>
      <c r="O17" s="10">
        <v>0</v>
      </c>
      <c r="P17" s="2"/>
    </row>
  </sheetData>
  <mergeCells count="1">
    <mergeCell ref="A1:P1"/>
  </mergeCells>
  <pageMargins left="0" right="0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Accounts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2018-11-01T22:07:58Z</cp:lastPrinted>
  <dcterms:created xsi:type="dcterms:W3CDTF">2018-06-26T14:56:41Z</dcterms:created>
  <dcterms:modified xsi:type="dcterms:W3CDTF">2019-06-03T17:18:24Z</dcterms:modified>
</cp:coreProperties>
</file>